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<sst xmlns="http://schemas.openxmlformats.org/spreadsheetml/2006/main" count="22" uniqueCount="16">
  <si>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g/m2</t>
  </si>
  <si>
    <t>g/cm3</t>
  </si>
  <si>
    <t>Totalvolym</t>
  </si>
  <si>
    <t>mm</t>
  </si>
  <si>
    <t>g</t>
  </si>
  <si>
    <t>cm3</t>
  </si>
  <si>
    <t>Hylsvolym</t>
  </si>
  <si>
    <t>cm</t>
  </si>
  <si>
    <t>m</t>
  </si>
  <si>
    <t>Pappersvolym</t>
  </si>
  <si>
    <t>Pappersvikt</t>
  </si>
  <si>
    <t>Totaldiameter</t>
  </si>
  <si>
    <t>Total pappersvikt</t>
  </si>
  <si>
    <t>Bredd</t>
  </si>
  <si>
    <t>Löpmeter</t>
  </si>
  <si>
    <t>Hylsdiameter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</si>
</sst>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0.8515625" style="0" customWidth="1"/>
  </cols>
  <sheetData>
    <row r="5" spans="2:4" ht="15">
      <c r="B5" t="s">
        <v>10</v>
      </c>
      <c r="C5" s="1">
        <v>98</v>
      </c>
      <c r="D5" t="s">
        <v>0</v>
      </c>
    </row>
    <row r="6" spans="2:4" ht="15">
      <c r="B6" t="s">
        <v>10</v>
      </c>
      <c r="C6" s="1">
        <v>0.5</v>
      </c>
      <c r="D6" t="s">
        <v>1</v>
      </c>
    </row>
    <row r="7" spans="2:6" ht="15">
      <c r="B7" t="s">
        <v>13</v>
      </c>
      <c r="C7" s="1">
        <v>3150</v>
      </c>
      <c r="D7" t="s">
        <v>3</v>
      </c>
      <c r="E7">
        <f>C7/10</f>
        <v>315</v>
      </c>
      <c r="F7" t="s">
        <v>7</v>
      </c>
    </row>
    <row r="8" spans="2:4" ht="15">
      <c r="B8" t="s">
        <v>14</v>
      </c>
      <c r="C8" s="1">
        <v>2000</v>
      </c>
      <c r="D8" t="s">
        <v>8</v>
      </c>
    </row>
    <row r="9" spans="2:6" ht="15">
      <c r="B9" t="s">
        <v>15</v>
      </c>
      <c r="C9" s="1">
        <v>100</v>
      </c>
      <c r="D9" t="s">
        <v>3</v>
      </c>
      <c r="E9">
        <f>C9/10</f>
        <v>10</v>
      </c>
      <c r="F9" t="s">
        <v>7</v>
      </c>
    </row>
    <row r="11" spans="2:4" ht="15">
      <c r="B11" t="s">
        <v>12</v>
      </c>
      <c r="C11">
        <f>(C7/1000)*C8*C5</f>
        <v>617400</v>
      </c>
      <c r="D11" t="s">
        <v>4</v>
      </c>
    </row>
    <row r="12" spans="2:4" ht="15">
      <c r="B12" t="s">
        <v>9</v>
      </c>
      <c r="C12">
        <f>C11/C6</f>
        <v>1234800</v>
      </c>
      <c r="D12" t="s">
        <v>5</v>
      </c>
    </row>
    <row r="13" spans="2:4" ht="15">
      <c r="B13" t="s">
        <v>6</v>
      </c>
      <c r="C13">
        <f>PI()*((E9/2)^2)*E7</f>
        <v>24740.042147019623</v>
      </c>
      <c r="D13" t="s">
        <v>5</v>
      </c>
    </row>
    <row r="14" spans="2:4" ht="15">
      <c r="B14" t="s">
        <v>2</v>
      </c>
      <c r="C14">
        <f>C12+C13</f>
        <v>1259540.0421470196</v>
      </c>
      <c r="D14" t="s">
        <v>5</v>
      </c>
    </row>
    <row r="16" spans="2:4" ht="15">
      <c r="B16" t="s">
        <v>11</v>
      </c>
      <c r="C16">
        <f>SQRT(C14/E7/PI())*2</f>
        <v>71.35193771273376</v>
      </c>
      <c r="D16" t="s">
        <v>7</v>
      </c>
    </row>
  </sheetData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2008-08-08T06:42:54Z</dcterms:created>
  <dcterms:modified xsi:type="dcterms:W3CDTF">2008-08-08T06:43:08Z</dcterms:modified>
  <cp:category/>
  <cp:version/>
  <cp:contentType/>
  <cp:contentStatus/>
</cp:coreProperties>
</file>